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cing Sheet" sheetId="1" r:id="rId4"/>
  </sheets>
  <definedNames/>
  <calcPr/>
  <extLst>
    <ext uri="GoogleSheetsCustomDataVersion2">
      <go:sheetsCustomData xmlns:go="http://customooxmlschemas.google.com/" r:id="rId5" roundtripDataChecksum="Ehqy5mozvGMa+m26gAHYzjUZ6nIbP6aCVTLd0rD4C4M="/>
    </ext>
  </extLst>
</workbook>
</file>

<file path=xl/sharedStrings.xml><?xml version="1.0" encoding="utf-8"?>
<sst xmlns="http://schemas.openxmlformats.org/spreadsheetml/2006/main" count="133" uniqueCount="104">
  <si>
    <t>HANDYMAN PRICING SHEET</t>
  </si>
  <si>
    <t xml:space="preserve">  |  Inside Holland Minimum: $200  |  Outside Holland Minimum: $300</t>
  </si>
  <si>
    <t>Item</t>
  </si>
  <si>
    <t>Hours</t>
  </si>
  <si>
    <t>Flat Price</t>
  </si>
  <si>
    <t>Typical cost</t>
  </si>
  <si>
    <t>CAULKING</t>
  </si>
  <si>
    <t>R&amp;R around Kitchen sink</t>
  </si>
  <si>
    <t>SMOKE DETECTOR</t>
  </si>
  <si>
    <t>R&amp;R around Bathtub / Shower</t>
  </si>
  <si>
    <t>Replace batteries (labor)</t>
  </si>
  <si>
    <t>R&amp;R around toilet</t>
  </si>
  <si>
    <t>10 yr expiration – Replace hardwired detector (labor)</t>
  </si>
  <si>
    <t>CURTAINS / BLINDS</t>
  </si>
  <si>
    <t>10 yr expiration – Hardwired smoke detector (Materials)</t>
  </si>
  <si>
    <t>Typical size ~24"–48"</t>
  </si>
  <si>
    <t>FENCE</t>
  </si>
  <si>
    <t>Wide window 50" or more</t>
  </si>
  <si>
    <t>Mailbox</t>
  </si>
  <si>
    <t>ELECTRICAL</t>
  </si>
  <si>
    <t>4x4 fence post R&amp;R</t>
  </si>
  <si>
    <t>$15.00-40.00</t>
  </si>
  <si>
    <t>Light switch R&amp;R</t>
  </si>
  <si>
    <t>Remove and replace</t>
  </si>
  <si>
    <t>Outlet R&amp;R</t>
  </si>
  <si>
    <t>TV MOUNT</t>
  </si>
  <si>
    <t>New outlet install – Running Wire (same stud cavity)</t>
  </si>
  <si>
    <t>55" and below</t>
  </si>
  <si>
    <t>Replace J box with fan-rated J box</t>
  </si>
  <si>
    <t>65" and above</t>
  </si>
  <si>
    <t>Install new bathroom vent fan (Labor only)</t>
  </si>
  <si>
    <t>ANGLE STOP</t>
  </si>
  <si>
    <t>Light fixture R&amp;R</t>
  </si>
  <si>
    <t>R&amp;R sprinkler head riser</t>
  </si>
  <si>
    <t>Ceiling fan R&amp;R</t>
  </si>
  <si>
    <t>$100.00-150.00</t>
  </si>
  <si>
    <t>Pop-up impact sprinkler – canister (flat)</t>
  </si>
  <si>
    <t>Ceiling fan R&amp;R (more than 12 feet in hight)</t>
  </si>
  <si>
    <t>Sprinkler timer R&amp;R</t>
  </si>
  <si>
    <t>Replace bathroom vent fan (Labor only)</t>
  </si>
  <si>
    <t>Sprinkler valve R&amp;R</t>
  </si>
  <si>
    <t>PLUMBING</t>
  </si>
  <si>
    <t>ATTIC LADDER</t>
  </si>
  <si>
    <t>Drop in sink R&amp;R</t>
  </si>
  <si>
    <t>Attic ladder R&amp;R</t>
  </si>
  <si>
    <t>R&amp;R wax ring and bolts</t>
  </si>
  <si>
    <t>3/4" Plywood in attic (per sheet)</t>
  </si>
  <si>
    <t>Shower head replacement</t>
  </si>
  <si>
    <t>Light + switch in attic (from opener outlet)</t>
  </si>
  <si>
    <t>Dishwasher R&amp;R</t>
  </si>
  <si>
    <t>DOORS</t>
  </si>
  <si>
    <t>Garbage disposal R&amp;R</t>
  </si>
  <si>
    <t>Storm Door</t>
  </si>
  <si>
    <t>Kitchen faucet R&amp;R</t>
  </si>
  <si>
    <t>Exterior prehung R&amp;R</t>
  </si>
  <si>
    <t>18 inch grab bar into tile</t>
  </si>
  <si>
    <t>Lockset + deadbolt R&amp;R</t>
  </si>
  <si>
    <t>Bath sink pop-up replace</t>
  </si>
  <si>
    <t>Front door handleset + deadbolt R&amp;R</t>
  </si>
  <si>
    <t>1 piece toilet R&amp;R</t>
  </si>
  <si>
    <t>Push-in weather stripping R&amp;R</t>
  </si>
  <si>
    <t>2 piece toilet R&amp;R</t>
  </si>
  <si>
    <t>Screw-on weather stripping R&amp;R</t>
  </si>
  <si>
    <t>R&amp;R toilet fill and flapper</t>
  </si>
  <si>
    <t>Bottom door weather stripping R&amp;R</t>
  </si>
  <si>
    <t>Garbage disposal (materials)</t>
  </si>
  <si>
    <t>Interior prehung R&amp;R</t>
  </si>
  <si>
    <t>Bathroom faucet R&amp;R</t>
  </si>
  <si>
    <t>DRYWALL</t>
  </si>
  <si>
    <t>HVAC FILTER</t>
  </si>
  <si>
    <t>Lvl 1 – Patch (Hot mud, tape, 2 coat)</t>
  </si>
  <si>
    <t>Remove and Replace</t>
  </si>
  <si>
    <t>Lvl 2 – Textured to match</t>
  </si>
  <si>
    <t>PICTURE / MIRROR</t>
  </si>
  <si>
    <t>Hang small picture 10" x 10"</t>
  </si>
  <si>
    <t>Hang medium picture 24" x 24"</t>
  </si>
  <si>
    <t>4x4 fence post new install</t>
  </si>
  <si>
    <t>Hang large picture 48" x 48"</t>
  </si>
  <si>
    <t>Hang mirror (45 in)</t>
  </si>
  <si>
    <t>HARDWARE</t>
  </si>
  <si>
    <t>Towel bar</t>
  </si>
  <si>
    <t>50" and below</t>
  </si>
  <si>
    <t>TP holder</t>
  </si>
  <si>
    <t>55" and above</t>
  </si>
  <si>
    <t>2-hole cabinet pull (per pull)</t>
  </si>
  <si>
    <t>shower Grab Bar (Inside)</t>
  </si>
  <si>
    <t>shower Grab Bar (outside)</t>
  </si>
  <si>
    <t>SERVICE MINIMUMS</t>
  </si>
  <si>
    <t>Inside Holland</t>
  </si>
  <si>
    <t>Outside Holland</t>
  </si>
  <si>
    <t>Day-Rate (only applies to miscellaneous jobs)</t>
  </si>
  <si>
    <t>1/2 Day</t>
  </si>
  <si>
    <t>Full Day</t>
  </si>
  <si>
    <t>Material Haul Away small</t>
  </si>
  <si>
    <t xml:space="preserve">Assembly Jobs </t>
  </si>
  <si>
    <t>$100 an Hr</t>
  </si>
  <si>
    <t>Customer Material (if missing parts, extra trip charge)</t>
  </si>
  <si>
    <t>Flooring</t>
  </si>
  <si>
    <t>Lvp Flooring- Installation only</t>
  </si>
  <si>
    <t>$3.50 per Sq ft</t>
  </si>
  <si>
    <t>Trim MDF pre Finished- shoe</t>
  </si>
  <si>
    <t>$5 per ft</t>
  </si>
  <si>
    <t xml:space="preserve">Trim MDF pre-finished- base </t>
  </si>
  <si>
    <t>Trim MDF pre-Finished in bathroom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</si>
</sst>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##"/>
    <numFmt numFmtId="165" formatCode="\$#,##0.00"/>
    <numFmt numFmtId="166" formatCode="&quot;$&quot;#,##0.00"/>
    <numFmt numFmtId="167" formatCode="&quot;$&quot;#,##0"/>
    <numFmt numFmtId="168" formatCode="m/d"/>
  </numFmts>
  <fonts count="13">
    <font>
      <sz val="11.0"/>
      <color theme="1"/>
      <name val="Calibri"/>
      <scheme val="minor"/>
    </font>
    <font>
      <b/>
      <sz val="18.0"/>
      <color rgb="FF1F3864"/>
      <name val="Arial"/>
    </font>
    <font/>
    <font>
      <sz val="14.0"/>
      <color theme="1"/>
      <name val="Calibri"/>
      <scheme val="minor"/>
    </font>
    <font>
      <i/>
      <sz val="11.0"/>
      <color rgb="FF555555"/>
      <name val="Arial"/>
    </font>
    <font>
      <b/>
      <sz val="14.0"/>
      <color rgb="FFFFFFFF"/>
      <name val="Arial"/>
    </font>
    <font>
      <b/>
      <sz val="14.0"/>
      <color rgb="FFFFFFFF"/>
      <name val="Calibri"/>
      <scheme val="minor"/>
    </font>
    <font>
      <b/>
      <sz val="14.0"/>
      <color rgb="FF1F3864"/>
      <name val="Arial"/>
    </font>
    <font>
      <sz val="14.0"/>
      <color theme="1"/>
      <name val="Arial"/>
    </font>
    <font>
      <sz val="14.0"/>
      <color rgb="FF0000FF"/>
      <name val="Arial"/>
    </font>
    <font>
      <sz val="14.0"/>
      <color theme="1"/>
      <name val="Calibri"/>
    </font>
    <font>
      <sz val="14.0"/>
      <color rgb="FF000000"/>
      <name val="Arial"/>
    </font>
    <font>
      <b/>
      <sz val="14.0"/>
      <color rgb="FF1C4587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F3864"/>
        <bgColor rgb="FF1F3864"/>
      </patternFill>
    </fill>
    <fill>
      <patternFill patternType="solid">
        <fgColor rgb="FF073763"/>
        <bgColor rgb="FF073763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/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2" fontId="4" numFmtId="0" xfId="0" applyAlignment="1" applyBorder="1" applyFont="1">
      <alignment horizontal="center" readingOrder="0" shrinkToFit="0" vertical="center" wrapText="0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horizontal="center" readingOrder="0" shrinkToFit="0" vertical="center" wrapText="1"/>
    </xf>
    <xf borderId="0" fillId="4" fontId="6" numFmtId="0" xfId="0" applyAlignment="1" applyFill="1" applyFont="1">
      <alignment horizontal="center" readingOrder="0" vertical="center"/>
    </xf>
    <xf borderId="5" fillId="0" fontId="7" numFmtId="0" xfId="0" applyAlignment="1" applyBorder="1" applyFont="1">
      <alignment horizontal="left" shrinkToFit="0" vertical="center" wrapText="0"/>
    </xf>
    <xf borderId="6" fillId="0" fontId="2" numFmtId="0" xfId="0" applyBorder="1" applyFont="1"/>
    <xf borderId="7" fillId="0" fontId="2" numFmtId="0" xfId="0" applyBorder="1" applyFont="1"/>
    <xf borderId="4" fillId="5" fontId="8" numFmtId="0" xfId="0" applyAlignment="1" applyBorder="1" applyFill="1" applyFont="1">
      <alignment horizontal="left" shrinkToFit="0" vertical="center" wrapText="0"/>
    </xf>
    <xf borderId="4" fillId="5" fontId="9" numFmtId="164" xfId="0" applyAlignment="1" applyBorder="1" applyFont="1" applyNumberFormat="1">
      <alignment horizontal="center" shrinkToFit="0" vertical="center" wrapText="0"/>
    </xf>
    <xf borderId="4" fillId="5" fontId="10" numFmtId="0" xfId="0" applyAlignment="1" applyBorder="1" applyFont="1">
      <alignment horizontal="right" shrinkToFit="0" vertical="center" wrapText="0"/>
    </xf>
    <xf borderId="4" fillId="5" fontId="11" numFmtId="165" xfId="0" applyAlignment="1" applyBorder="1" applyFont="1" applyNumberFormat="1">
      <alignment horizontal="right" shrinkToFit="0" vertical="center" wrapText="0"/>
    </xf>
    <xf borderId="0" fillId="0" fontId="3" numFmtId="0" xfId="0" applyAlignment="1" applyFont="1">
      <alignment horizontal="center"/>
    </xf>
    <xf borderId="6" fillId="0" fontId="7" numFmtId="0" xfId="0" applyAlignment="1" applyBorder="1" applyFont="1">
      <alignment horizontal="left" shrinkToFit="0" vertical="center" wrapText="0"/>
    </xf>
    <xf borderId="4" fillId="0" fontId="11" numFmtId="165" xfId="0" applyAlignment="1" applyBorder="1" applyFont="1" applyNumberFormat="1">
      <alignment horizontal="right" shrinkToFit="0" vertical="center" wrapText="0"/>
    </xf>
    <xf borderId="4" fillId="5" fontId="10" numFmtId="0" xfId="0" applyAlignment="1" applyBorder="1" applyFont="1">
      <alignment horizontal="center" shrinkToFit="0" vertical="center" wrapText="0"/>
    </xf>
    <xf borderId="4" fillId="5" fontId="9" numFmtId="165" xfId="0" applyAlignment="1" applyBorder="1" applyFont="1" applyNumberFormat="1">
      <alignment horizontal="right" shrinkToFit="0" vertical="center" wrapText="0"/>
    </xf>
    <xf borderId="4" fillId="5" fontId="11" numFmtId="165" xfId="0" applyAlignment="1" applyBorder="1" applyFont="1" applyNumberFormat="1">
      <alignment horizontal="right" readingOrder="0" shrinkToFit="0" vertical="center" wrapText="0"/>
    </xf>
    <xf borderId="4" fillId="6" fontId="8" numFmtId="0" xfId="0" applyAlignment="1" applyBorder="1" applyFill="1" applyFont="1">
      <alignment horizontal="left" shrinkToFit="0" vertical="center" wrapText="0"/>
    </xf>
    <xf borderId="4" fillId="6" fontId="10" numFmtId="0" xfId="0" applyAlignment="1" applyBorder="1" applyFont="1">
      <alignment horizontal="center" shrinkToFit="0" vertical="center" wrapText="0"/>
    </xf>
    <xf borderId="4" fillId="6" fontId="9" numFmtId="165" xfId="0" applyAlignment="1" applyBorder="1" applyFont="1" applyNumberFormat="1">
      <alignment horizontal="right" shrinkToFit="0" vertical="center" wrapText="0"/>
    </xf>
    <xf borderId="4" fillId="6" fontId="11" numFmtId="165" xfId="0" applyAlignment="1" applyBorder="1" applyFont="1" applyNumberFormat="1">
      <alignment horizontal="right" readingOrder="0" shrinkToFit="0" vertical="center" wrapText="0"/>
    </xf>
    <xf borderId="0" fillId="0" fontId="3" numFmtId="166" xfId="0" applyAlignment="1" applyFont="1" applyNumberFormat="1">
      <alignment horizontal="center" readingOrder="0"/>
    </xf>
    <xf borderId="4" fillId="6" fontId="9" numFmtId="164" xfId="0" applyAlignment="1" applyBorder="1" applyFont="1" applyNumberFormat="1">
      <alignment horizontal="center" shrinkToFit="0" vertical="center" wrapText="0"/>
    </xf>
    <xf borderId="4" fillId="6" fontId="10" numFmtId="0" xfId="0" applyAlignment="1" applyBorder="1" applyFont="1">
      <alignment horizontal="right" shrinkToFit="0" vertical="center" wrapText="0"/>
    </xf>
    <xf borderId="4" fillId="6" fontId="11" numFmtId="165" xfId="0" applyAlignment="1" applyBorder="1" applyFont="1" applyNumberFormat="1">
      <alignment horizontal="right" shrinkToFit="0" vertical="center" wrapText="0"/>
    </xf>
    <xf borderId="4" fillId="2" fontId="11" numFmtId="165" xfId="0" applyAlignment="1" applyBorder="1" applyFont="1" applyNumberFormat="1">
      <alignment horizontal="right" shrinkToFit="0" vertical="center" wrapText="0"/>
    </xf>
    <xf borderId="4" fillId="5" fontId="8" numFmtId="0" xfId="0" applyAlignment="1" applyBorder="1" applyFont="1">
      <alignment horizontal="left" readingOrder="0" shrinkToFit="0" vertical="center" wrapText="0"/>
    </xf>
    <xf borderId="4" fillId="5" fontId="10" numFmtId="0" xfId="0" applyAlignment="1" applyBorder="1" applyFont="1">
      <alignment horizontal="right" readingOrder="0" shrinkToFit="0" vertical="center" wrapText="0"/>
    </xf>
    <xf borderId="4" fillId="5" fontId="9" numFmtId="164" xfId="0" applyAlignment="1" applyBorder="1" applyFont="1" applyNumberFormat="1">
      <alignment horizontal="center" readingOrder="0" shrinkToFit="0" vertical="center" wrapText="0"/>
    </xf>
    <xf borderId="0" fillId="0" fontId="3" numFmtId="0" xfId="0" applyAlignment="1" applyFont="1">
      <alignment horizontal="center" readingOrder="0"/>
    </xf>
    <xf borderId="4" fillId="6" fontId="8" numFmtId="0" xfId="0" applyAlignment="1" applyBorder="1" applyFont="1">
      <alignment horizontal="left" readingOrder="0" shrinkToFit="0" vertical="center" wrapText="0"/>
    </xf>
    <xf borderId="5" fillId="5" fontId="8" numFmtId="0" xfId="0" applyAlignment="1" applyBorder="1" applyFont="1">
      <alignment horizontal="left" readingOrder="0" shrinkToFit="0" vertical="center" wrapText="0"/>
    </xf>
    <xf borderId="6" fillId="5" fontId="9" numFmtId="164" xfId="0" applyAlignment="1" applyBorder="1" applyFont="1" applyNumberFormat="1">
      <alignment horizontal="center" readingOrder="0" shrinkToFit="0" vertical="center" wrapText="0"/>
    </xf>
    <xf borderId="6" fillId="5" fontId="10" numFmtId="0" xfId="0" applyAlignment="1" applyBorder="1" applyFont="1">
      <alignment horizontal="right" shrinkToFit="0" vertical="center" wrapText="0"/>
    </xf>
    <xf borderId="4" fillId="5" fontId="8" numFmtId="164" xfId="0" applyAlignment="1" applyBorder="1" applyFont="1" applyNumberFormat="1">
      <alignment horizontal="center" readingOrder="0" shrinkToFit="0" vertical="center" wrapText="0"/>
    </xf>
    <xf borderId="4" fillId="5" fontId="8" numFmtId="165" xfId="0" applyAlignment="1" applyBorder="1" applyFont="1" applyNumberFormat="1">
      <alignment horizontal="right" shrinkToFit="0" vertical="center" wrapText="0"/>
    </xf>
    <xf borderId="4" fillId="6" fontId="9" numFmtId="164" xfId="0" applyAlignment="1" applyBorder="1" applyFont="1" applyNumberFormat="1">
      <alignment horizontal="center" readingOrder="0" shrinkToFit="0" vertical="center" wrapText="0"/>
    </xf>
    <xf borderId="4" fillId="6" fontId="9" numFmtId="165" xfId="0" applyAlignment="1" applyBorder="1" applyFont="1" applyNumberFormat="1">
      <alignment horizontal="right" readingOrder="0" shrinkToFit="0" vertical="center" wrapText="0"/>
    </xf>
    <xf borderId="0" fillId="6" fontId="3" numFmtId="0" xfId="0" applyAlignment="1" applyFont="1">
      <alignment readingOrder="0"/>
    </xf>
    <xf borderId="0" fillId="6" fontId="3" numFmtId="0" xfId="0" applyFont="1"/>
    <xf borderId="5" fillId="3" fontId="5" numFmtId="0" xfId="0" applyAlignment="1" applyBorder="1" applyFont="1">
      <alignment horizontal="center" shrinkToFit="0" vertical="center" wrapText="0"/>
    </xf>
    <xf borderId="4" fillId="0" fontId="7" numFmtId="0" xfId="0" applyAlignment="1" applyBorder="1" applyFont="1">
      <alignment horizontal="left" readingOrder="0" shrinkToFit="0" vertical="center" wrapText="0"/>
    </xf>
    <xf borderId="4" fillId="0" fontId="10" numFmtId="0" xfId="0" applyAlignment="1" applyBorder="1" applyFont="1">
      <alignment shrinkToFit="0" vertical="bottom" wrapText="0"/>
    </xf>
    <xf borderId="4" fillId="0" fontId="7" numFmtId="165" xfId="0" applyAlignment="1" applyBorder="1" applyFont="1" applyNumberFormat="1">
      <alignment horizontal="right" readingOrder="0" shrinkToFit="0" vertical="center" wrapText="0"/>
    </xf>
    <xf borderId="5" fillId="3" fontId="5" numFmtId="0" xfId="0" applyAlignment="1" applyBorder="1" applyFont="1">
      <alignment horizontal="center" readingOrder="0" shrinkToFit="0" vertical="center" wrapText="0"/>
    </xf>
    <xf borderId="0" fillId="0" fontId="3" numFmtId="0" xfId="0" applyAlignment="1" applyFont="1">
      <alignment readingOrder="0"/>
    </xf>
    <xf borderId="0" fillId="0" fontId="3" numFmtId="166" xfId="0" applyAlignment="1" applyFont="1" applyNumberFormat="1">
      <alignment readingOrder="0"/>
    </xf>
    <xf borderId="0" fillId="0" fontId="3" numFmtId="167" xfId="0" applyAlignment="1" applyFont="1" applyNumberFormat="1">
      <alignment readingOrder="0"/>
    </xf>
    <xf borderId="0" fillId="0" fontId="12" numFmtId="0" xfId="0" applyAlignment="1" applyFont="1">
      <alignment readingOrder="0"/>
    </xf>
    <xf borderId="0" fillId="6" fontId="3" numFmtId="166" xfId="0" applyAlignment="1" applyFont="1" applyNumberFormat="1">
      <alignment readingOrder="0"/>
    </xf>
    <xf borderId="0" fillId="6" fontId="3" numFmtId="166" xfId="0" applyAlignment="1" applyFont="1" applyNumberFormat="1">
      <alignment readingOrder="0"/>
    </xf>
    <xf borderId="0" fillId="0" fontId="3" numFmtId="168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47.57"/>
    <col customWidth="1" hidden="1" min="2" max="2" width="10.0"/>
    <col customWidth="1" hidden="1" min="3" max="3" width="14.0"/>
    <col customWidth="1" min="4" max="4" width="18.0"/>
    <col customWidth="1" min="5" max="5" width="15.57"/>
    <col customWidth="1" min="6" max="6" width="44.14"/>
    <col customWidth="1" hidden="1" min="7" max="7" width="18.0"/>
    <col customWidth="1" hidden="1" min="8" max="8" width="19.0"/>
    <col customWidth="1" min="9" max="9" width="12.71"/>
    <col customWidth="1" min="10" max="10" width="14.0"/>
    <col customWidth="1" min="11" max="26" width="8.71"/>
  </cols>
  <sheetData>
    <row r="1" ht="39.7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1</v>
      </c>
      <c r="B2" s="2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6.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0" customHeight="1">
      <c r="A4" s="6" t="s">
        <v>2</v>
      </c>
      <c r="B4" s="6" t="s">
        <v>3</v>
      </c>
      <c r="C4" s="6" t="s">
        <v>4</v>
      </c>
      <c r="D4" s="7"/>
      <c r="E4" s="8" t="s">
        <v>5</v>
      </c>
      <c r="F4" s="6" t="s">
        <v>2</v>
      </c>
      <c r="G4" s="6" t="s">
        <v>3</v>
      </c>
      <c r="H4" s="6" t="s">
        <v>4</v>
      </c>
      <c r="I4" s="7"/>
      <c r="J4" s="8" t="s">
        <v>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9" t="s">
        <v>6</v>
      </c>
      <c r="B5" s="10"/>
      <c r="C5" s="10"/>
      <c r="D5" s="1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0" customHeight="1">
      <c r="A6" s="12" t="s">
        <v>7</v>
      </c>
      <c r="B6" s="13">
        <v>0.75</v>
      </c>
      <c r="C6" s="14"/>
      <c r="D6" s="15">
        <f t="shared" ref="D6:D8" si="1">B6*125</f>
        <v>93.75</v>
      </c>
      <c r="E6" s="16"/>
      <c r="F6" s="9" t="s">
        <v>8</v>
      </c>
      <c r="G6" s="17"/>
      <c r="H6" s="17"/>
      <c r="I6" s="18">
        <f>G6*125</f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0" customHeight="1">
      <c r="A7" s="12" t="s">
        <v>9</v>
      </c>
      <c r="B7" s="13">
        <v>2.0</v>
      </c>
      <c r="C7" s="14"/>
      <c r="D7" s="15">
        <f t="shared" si="1"/>
        <v>250</v>
      </c>
      <c r="E7" s="16"/>
      <c r="F7" s="12" t="s">
        <v>10</v>
      </c>
      <c r="G7" s="19"/>
      <c r="H7" s="20">
        <v>20.0</v>
      </c>
      <c r="I7" s="21">
        <v>10.0</v>
      </c>
      <c r="J7" s="16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12" t="s">
        <v>11</v>
      </c>
      <c r="B8" s="13">
        <v>0.25</v>
      </c>
      <c r="C8" s="14"/>
      <c r="D8" s="15">
        <f t="shared" si="1"/>
        <v>31.25</v>
      </c>
      <c r="E8" s="16"/>
      <c r="F8" s="12" t="s">
        <v>12</v>
      </c>
      <c r="G8" s="19"/>
      <c r="H8" s="20">
        <v>55.0</v>
      </c>
      <c r="I8" s="21">
        <v>45.0</v>
      </c>
      <c r="J8" s="1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9" t="s">
        <v>13</v>
      </c>
      <c r="B9" s="17"/>
      <c r="C9" s="17"/>
      <c r="D9" s="18"/>
      <c r="E9" s="16"/>
      <c r="F9" s="22" t="s">
        <v>14</v>
      </c>
      <c r="G9" s="23"/>
      <c r="H9" s="24">
        <v>50.0</v>
      </c>
      <c r="I9" s="25">
        <v>55.0</v>
      </c>
      <c r="J9" s="26">
        <v>55.0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0" customHeight="1">
      <c r="A10" s="22" t="s">
        <v>15</v>
      </c>
      <c r="B10" s="27">
        <v>0.5</v>
      </c>
      <c r="C10" s="28"/>
      <c r="D10" s="29">
        <f t="shared" ref="D10:D11" si="2">B10*125</f>
        <v>62.5</v>
      </c>
      <c r="E10" s="26">
        <v>30.0</v>
      </c>
      <c r="F10" s="9" t="s">
        <v>16</v>
      </c>
      <c r="G10" s="17"/>
      <c r="H10" s="17"/>
      <c r="I10" s="30"/>
      <c r="J10" s="1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22" t="s">
        <v>17</v>
      </c>
      <c r="B11" s="27">
        <v>1.0</v>
      </c>
      <c r="C11" s="28"/>
      <c r="D11" s="29">
        <f t="shared" si="2"/>
        <v>125</v>
      </c>
      <c r="E11" s="26">
        <v>45.0</v>
      </c>
      <c r="F11" s="31" t="s">
        <v>18</v>
      </c>
      <c r="G11" s="13"/>
      <c r="H11" s="32">
        <v>225.0</v>
      </c>
      <c r="I11" s="21">
        <v>225.0</v>
      </c>
      <c r="J11" s="1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9" t="s">
        <v>19</v>
      </c>
      <c r="B12" s="17"/>
      <c r="C12" s="17"/>
      <c r="D12" s="18"/>
      <c r="E12" s="16"/>
      <c r="F12" s="22" t="s">
        <v>20</v>
      </c>
      <c r="G12" s="27">
        <v>2.5</v>
      </c>
      <c r="H12" s="28"/>
      <c r="I12" s="29">
        <f>G12*125</f>
        <v>312.5</v>
      </c>
      <c r="J12" s="26" t="s">
        <v>21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0" customHeight="1">
      <c r="A13" s="12" t="s">
        <v>22</v>
      </c>
      <c r="B13" s="33">
        <v>1.0</v>
      </c>
      <c r="C13" s="14"/>
      <c r="D13" s="15">
        <f t="shared" ref="D13:D19" si="3">B13*125</f>
        <v>125</v>
      </c>
      <c r="E13" s="16"/>
      <c r="F13" s="12" t="s">
        <v>23</v>
      </c>
      <c r="G13" s="33">
        <v>1.0</v>
      </c>
      <c r="H13" s="14"/>
      <c r="I13" s="21">
        <v>145.0</v>
      </c>
      <c r="J13" s="1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12" t="s">
        <v>24</v>
      </c>
      <c r="B14" s="33">
        <v>1.0</v>
      </c>
      <c r="C14" s="14"/>
      <c r="D14" s="15">
        <f t="shared" si="3"/>
        <v>125</v>
      </c>
      <c r="E14" s="16"/>
      <c r="F14" s="9" t="s">
        <v>25</v>
      </c>
      <c r="G14" s="17"/>
      <c r="H14" s="17"/>
      <c r="I14" s="18"/>
      <c r="J14" s="1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0" customHeight="1">
      <c r="A15" s="12" t="s">
        <v>26</v>
      </c>
      <c r="B15" s="33">
        <v>1.25</v>
      </c>
      <c r="C15" s="14"/>
      <c r="D15" s="15">
        <f t="shared" si="3"/>
        <v>156.25</v>
      </c>
      <c r="E15" s="16"/>
      <c r="F15" s="31" t="s">
        <v>27</v>
      </c>
      <c r="G15" s="33">
        <v>2.0</v>
      </c>
      <c r="H15" s="14"/>
      <c r="I15" s="15">
        <f t="shared" ref="I15:I16" si="4">G15*125</f>
        <v>250</v>
      </c>
      <c r="J15" s="1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0" customHeight="1">
      <c r="A16" s="12" t="s">
        <v>28</v>
      </c>
      <c r="B16" s="13">
        <v>0.75</v>
      </c>
      <c r="C16" s="14"/>
      <c r="D16" s="15">
        <f t="shared" si="3"/>
        <v>93.75</v>
      </c>
      <c r="E16" s="16"/>
      <c r="F16" s="31" t="s">
        <v>29</v>
      </c>
      <c r="G16" s="33">
        <v>3.0</v>
      </c>
      <c r="H16" s="14"/>
      <c r="I16" s="15">
        <f t="shared" si="4"/>
        <v>375</v>
      </c>
      <c r="J16" s="1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12" t="s">
        <v>30</v>
      </c>
      <c r="B17" s="13">
        <v>4.0</v>
      </c>
      <c r="C17" s="14"/>
      <c r="D17" s="15">
        <f t="shared" si="3"/>
        <v>500</v>
      </c>
      <c r="E17" s="16"/>
      <c r="F17" s="9" t="s">
        <v>31</v>
      </c>
      <c r="G17" s="17"/>
      <c r="H17" s="17"/>
      <c r="I17" s="18"/>
      <c r="J17" s="1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22" t="s">
        <v>32</v>
      </c>
      <c r="B18" s="27">
        <v>1.0</v>
      </c>
      <c r="C18" s="28"/>
      <c r="D18" s="29">
        <f t="shared" si="3"/>
        <v>125</v>
      </c>
      <c r="E18" s="26">
        <v>100.0</v>
      </c>
      <c r="F18" s="22" t="s">
        <v>33</v>
      </c>
      <c r="G18" s="27">
        <v>0.5</v>
      </c>
      <c r="H18" s="28"/>
      <c r="I18" s="29">
        <f t="shared" ref="I18:I21" si="5">G18*125</f>
        <v>62.5</v>
      </c>
      <c r="J18" s="26">
        <v>15.0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22" t="s">
        <v>34</v>
      </c>
      <c r="B19" s="27">
        <v>1.0</v>
      </c>
      <c r="C19" s="28"/>
      <c r="D19" s="29">
        <f t="shared" si="3"/>
        <v>125</v>
      </c>
      <c r="E19" s="34" t="s">
        <v>35</v>
      </c>
      <c r="F19" s="22" t="s">
        <v>36</v>
      </c>
      <c r="G19" s="23"/>
      <c r="H19" s="24">
        <v>105.0</v>
      </c>
      <c r="I19" s="29">
        <f t="shared" si="5"/>
        <v>0</v>
      </c>
      <c r="J19" s="26">
        <v>20.0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35" t="s">
        <v>37</v>
      </c>
      <c r="B20" s="27">
        <v>1.5</v>
      </c>
      <c r="C20" s="28"/>
      <c r="D20" s="25">
        <v>250.0</v>
      </c>
      <c r="E20" s="34" t="s">
        <v>35</v>
      </c>
      <c r="F20" s="22" t="s">
        <v>38</v>
      </c>
      <c r="G20" s="27">
        <v>0.6</v>
      </c>
      <c r="H20" s="28"/>
      <c r="I20" s="29">
        <f t="shared" si="5"/>
        <v>75</v>
      </c>
      <c r="J20" s="26">
        <v>125.0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22" t="s">
        <v>39</v>
      </c>
      <c r="B21" s="27">
        <v>2.0</v>
      </c>
      <c r="C21" s="28"/>
      <c r="D21" s="29">
        <f>B21*125</f>
        <v>250</v>
      </c>
      <c r="E21" s="26">
        <v>200.0</v>
      </c>
      <c r="F21" s="22" t="s">
        <v>40</v>
      </c>
      <c r="G21" s="27">
        <v>0.7</v>
      </c>
      <c r="H21" s="28"/>
      <c r="I21" s="29">
        <f t="shared" si="5"/>
        <v>87.5</v>
      </c>
      <c r="J21" s="26">
        <v>45.0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9" t="s">
        <v>41</v>
      </c>
      <c r="B22" s="17"/>
      <c r="C22" s="17"/>
      <c r="D22" s="18"/>
      <c r="E22" s="16"/>
      <c r="F22" s="9" t="s">
        <v>42</v>
      </c>
      <c r="G22" s="17"/>
      <c r="H22" s="17"/>
      <c r="I22" s="18"/>
      <c r="J22" s="1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36" t="s">
        <v>43</v>
      </c>
      <c r="B23" s="37"/>
      <c r="C23" s="38"/>
      <c r="D23" s="21">
        <v>450.0</v>
      </c>
      <c r="E23" s="16"/>
      <c r="F23" s="12" t="s">
        <v>44</v>
      </c>
      <c r="G23" s="33">
        <v>6.0</v>
      </c>
      <c r="H23" s="14"/>
      <c r="I23" s="15">
        <f t="shared" ref="I23:I25" si="6">G23*125</f>
        <v>750</v>
      </c>
      <c r="J23" s="1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12" t="s">
        <v>45</v>
      </c>
      <c r="B24" s="19"/>
      <c r="C24" s="20">
        <v>250.0</v>
      </c>
      <c r="D24" s="21">
        <v>250.0</v>
      </c>
      <c r="E24" s="16"/>
      <c r="F24" s="12" t="s">
        <v>46</v>
      </c>
      <c r="G24" s="33">
        <v>0.6</v>
      </c>
      <c r="H24" s="14"/>
      <c r="I24" s="15">
        <f t="shared" si="6"/>
        <v>75</v>
      </c>
      <c r="J24" s="16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12" t="s">
        <v>47</v>
      </c>
      <c r="B25" s="13">
        <v>0.35</v>
      </c>
      <c r="C25" s="14"/>
      <c r="D25" s="15">
        <f t="shared" ref="D25:D28" si="7">B25*125</f>
        <v>43.75</v>
      </c>
      <c r="E25" s="16"/>
      <c r="F25" s="12" t="s">
        <v>48</v>
      </c>
      <c r="G25" s="39">
        <v>1.75</v>
      </c>
      <c r="H25" s="14"/>
      <c r="I25" s="40">
        <f t="shared" si="6"/>
        <v>218.75</v>
      </c>
      <c r="J25" s="1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12" t="s">
        <v>49</v>
      </c>
      <c r="B26" s="33">
        <v>3.0</v>
      </c>
      <c r="C26" s="14"/>
      <c r="D26" s="15">
        <f t="shared" si="7"/>
        <v>375</v>
      </c>
      <c r="E26" s="16"/>
      <c r="F26" s="9" t="s">
        <v>50</v>
      </c>
      <c r="G26" s="17"/>
      <c r="H26" s="17"/>
      <c r="I26" s="18"/>
      <c r="J26" s="1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12" t="s">
        <v>51</v>
      </c>
      <c r="B27" s="13">
        <v>1.25</v>
      </c>
      <c r="C27" s="14"/>
      <c r="D27" s="15">
        <f t="shared" si="7"/>
        <v>156.25</v>
      </c>
      <c r="E27" s="16"/>
      <c r="F27" s="36" t="s">
        <v>52</v>
      </c>
      <c r="G27" s="37">
        <v>3.0</v>
      </c>
      <c r="H27" s="38"/>
      <c r="I27" s="21">
        <v>400.0</v>
      </c>
      <c r="J27" s="16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7.25" customHeight="1">
      <c r="A28" s="12" t="s">
        <v>53</v>
      </c>
      <c r="B28" s="33">
        <v>1.4</v>
      </c>
      <c r="C28" s="14"/>
      <c r="D28" s="15">
        <f t="shared" si="7"/>
        <v>175</v>
      </c>
      <c r="E28" s="16"/>
      <c r="F28" s="12" t="s">
        <v>54</v>
      </c>
      <c r="G28" s="33">
        <v>6.0</v>
      </c>
      <c r="H28" s="14"/>
      <c r="I28" s="15">
        <f t="shared" ref="I28:I34" si="8">G28*125</f>
        <v>750</v>
      </c>
      <c r="J28" s="16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31" t="s">
        <v>55</v>
      </c>
      <c r="B29" s="13"/>
      <c r="C29" s="14"/>
      <c r="D29" s="21">
        <v>375.0</v>
      </c>
      <c r="E29" s="16"/>
      <c r="F29" s="12" t="s">
        <v>56</v>
      </c>
      <c r="G29" s="13">
        <v>0.5</v>
      </c>
      <c r="H29" s="14"/>
      <c r="I29" s="15">
        <f t="shared" si="8"/>
        <v>62.5</v>
      </c>
      <c r="J29" s="16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12" t="s">
        <v>57</v>
      </c>
      <c r="B30" s="13">
        <v>0.5</v>
      </c>
      <c r="C30" s="14"/>
      <c r="D30" s="15">
        <f t="shared" ref="D30:D33" si="9">B30*125</f>
        <v>62.5</v>
      </c>
      <c r="E30" s="16"/>
      <c r="F30" s="12" t="s">
        <v>58</v>
      </c>
      <c r="G30" s="13">
        <v>0.75</v>
      </c>
      <c r="H30" s="14"/>
      <c r="I30" s="15">
        <f t="shared" si="8"/>
        <v>93.75</v>
      </c>
      <c r="J30" s="1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7.25" customHeight="1">
      <c r="A31" s="22" t="s">
        <v>59</v>
      </c>
      <c r="B31" s="41">
        <v>3.0</v>
      </c>
      <c r="C31" s="28"/>
      <c r="D31" s="29">
        <f t="shared" si="9"/>
        <v>375</v>
      </c>
      <c r="E31" s="26"/>
      <c r="F31" s="12" t="s">
        <v>60</v>
      </c>
      <c r="G31" s="13">
        <v>0.5</v>
      </c>
      <c r="H31" s="14"/>
      <c r="I31" s="15">
        <f t="shared" si="8"/>
        <v>62.5</v>
      </c>
      <c r="J31" s="1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7.25" customHeight="1">
      <c r="A32" s="22" t="s">
        <v>61</v>
      </c>
      <c r="B32" s="41">
        <v>3.0</v>
      </c>
      <c r="C32" s="28"/>
      <c r="D32" s="29">
        <f t="shared" si="9"/>
        <v>375</v>
      </c>
      <c r="E32" s="26">
        <v>275.0</v>
      </c>
      <c r="F32" s="12" t="s">
        <v>62</v>
      </c>
      <c r="G32" s="13">
        <v>0.75</v>
      </c>
      <c r="H32" s="14"/>
      <c r="I32" s="15">
        <f t="shared" si="8"/>
        <v>93.75</v>
      </c>
      <c r="J32" s="1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22" t="s">
        <v>63</v>
      </c>
      <c r="B33" s="41">
        <v>1.0</v>
      </c>
      <c r="C33" s="28"/>
      <c r="D33" s="29">
        <f t="shared" si="9"/>
        <v>125</v>
      </c>
      <c r="E33" s="26">
        <v>45.0</v>
      </c>
      <c r="F33" s="12" t="s">
        <v>64</v>
      </c>
      <c r="G33" s="13">
        <v>0.5</v>
      </c>
      <c r="H33" s="14"/>
      <c r="I33" s="15">
        <f t="shared" si="8"/>
        <v>62.5</v>
      </c>
      <c r="J33" s="1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22" t="s">
        <v>65</v>
      </c>
      <c r="B34" s="23"/>
      <c r="C34" s="42">
        <v>150.0</v>
      </c>
      <c r="D34" s="25">
        <v>150.0</v>
      </c>
      <c r="E34" s="26">
        <v>145.0</v>
      </c>
      <c r="F34" s="12" t="s">
        <v>66</v>
      </c>
      <c r="G34" s="13">
        <v>2.0</v>
      </c>
      <c r="H34" s="14"/>
      <c r="I34" s="15">
        <f t="shared" si="8"/>
        <v>250</v>
      </c>
      <c r="J34" s="1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22" t="s">
        <v>67</v>
      </c>
      <c r="B35" s="41">
        <v>1.4</v>
      </c>
      <c r="C35" s="28"/>
      <c r="D35" s="29">
        <f t="shared" ref="D35:D36" si="10">B35*125</f>
        <v>175</v>
      </c>
      <c r="E35" s="26">
        <v>100.0</v>
      </c>
      <c r="F35" s="9" t="s">
        <v>68</v>
      </c>
      <c r="G35" s="17"/>
      <c r="H35" s="17"/>
      <c r="I35" s="18"/>
      <c r="J35" s="1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9" t="s">
        <v>69</v>
      </c>
      <c r="B36" s="17"/>
      <c r="C36" s="17"/>
      <c r="D36" s="18">
        <f t="shared" si="10"/>
        <v>0</v>
      </c>
      <c r="E36" s="16"/>
      <c r="F36" s="31" t="s">
        <v>70</v>
      </c>
      <c r="G36" s="13">
        <v>2.0</v>
      </c>
      <c r="H36" s="20"/>
      <c r="I36" s="21">
        <v>300.0</v>
      </c>
      <c r="J36" s="1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12" t="s">
        <v>71</v>
      </c>
      <c r="B37" s="19"/>
      <c r="C37" s="20">
        <v>40.0</v>
      </c>
      <c r="D37" s="21">
        <v>40.0</v>
      </c>
      <c r="E37" s="16"/>
      <c r="F37" s="31" t="s">
        <v>72</v>
      </c>
      <c r="G37" s="13">
        <v>8.0</v>
      </c>
      <c r="H37" s="20"/>
      <c r="I37" s="21">
        <v>450.0</v>
      </c>
      <c r="J37" s="1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9" t="s">
        <v>16</v>
      </c>
      <c r="B38" s="17"/>
      <c r="C38" s="17"/>
      <c r="D38" s="30"/>
      <c r="E38" s="16"/>
      <c r="F38" s="9" t="s">
        <v>73</v>
      </c>
      <c r="G38" s="17"/>
      <c r="H38" s="17"/>
      <c r="I38" s="18"/>
      <c r="J38" s="1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0" customHeight="1">
      <c r="A39" s="31" t="s">
        <v>18</v>
      </c>
      <c r="B39" s="13"/>
      <c r="C39" s="32">
        <v>225.0</v>
      </c>
      <c r="D39" s="21">
        <v>225.0</v>
      </c>
      <c r="E39" s="16"/>
      <c r="F39" s="22" t="s">
        <v>74</v>
      </c>
      <c r="G39" s="27">
        <v>0.25</v>
      </c>
      <c r="H39" s="28"/>
      <c r="I39" s="29">
        <f t="shared" ref="I39:I42" si="11">G39*125</f>
        <v>31.25</v>
      </c>
      <c r="J39" s="1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0" customHeight="1">
      <c r="A40" s="22" t="s">
        <v>20</v>
      </c>
      <c r="B40" s="27">
        <v>2.5</v>
      </c>
      <c r="C40" s="28"/>
      <c r="D40" s="29">
        <f t="shared" ref="D40:D41" si="12">B40*125</f>
        <v>312.5</v>
      </c>
      <c r="E40" s="26" t="s">
        <v>21</v>
      </c>
      <c r="F40" s="22" t="s">
        <v>75</v>
      </c>
      <c r="G40" s="27">
        <v>0.5</v>
      </c>
      <c r="H40" s="28"/>
      <c r="I40" s="29">
        <f t="shared" si="11"/>
        <v>62.5</v>
      </c>
      <c r="J40" s="1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0" customHeight="1">
      <c r="A41" s="22" t="s">
        <v>76</v>
      </c>
      <c r="B41" s="27">
        <v>2.0</v>
      </c>
      <c r="C41" s="28"/>
      <c r="D41" s="29">
        <f t="shared" si="12"/>
        <v>250</v>
      </c>
      <c r="E41" s="26" t="s">
        <v>21</v>
      </c>
      <c r="F41" s="22" t="s">
        <v>77</v>
      </c>
      <c r="G41" s="27">
        <v>0.75</v>
      </c>
      <c r="H41" s="28"/>
      <c r="I41" s="29">
        <f t="shared" si="11"/>
        <v>93.75</v>
      </c>
      <c r="J41" s="16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9" t="s">
        <v>31</v>
      </c>
      <c r="B42" s="17"/>
      <c r="C42" s="17"/>
      <c r="D42" s="18"/>
      <c r="E42" s="16"/>
      <c r="F42" s="35" t="s">
        <v>78</v>
      </c>
      <c r="G42" s="27">
        <v>0.75</v>
      </c>
      <c r="H42" s="28"/>
      <c r="I42" s="29">
        <f t="shared" si="11"/>
        <v>93.75</v>
      </c>
      <c r="J42" s="16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0" customHeight="1">
      <c r="A43" s="12" t="s">
        <v>23</v>
      </c>
      <c r="B43" s="33">
        <v>1.0</v>
      </c>
      <c r="C43" s="14"/>
      <c r="D43" s="21">
        <v>145.0</v>
      </c>
      <c r="E43" s="16"/>
      <c r="F43" s="9" t="s">
        <v>79</v>
      </c>
      <c r="G43" s="17"/>
      <c r="H43" s="17"/>
      <c r="I43" s="18"/>
      <c r="J43" s="16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0" customHeight="1">
      <c r="A44" s="9" t="s">
        <v>25</v>
      </c>
      <c r="B44" s="17"/>
      <c r="C44" s="17"/>
      <c r="D44" s="18"/>
      <c r="E44" s="16"/>
      <c r="F44" s="22" t="s">
        <v>80</v>
      </c>
      <c r="G44" s="27">
        <v>0.5</v>
      </c>
      <c r="H44" s="28"/>
      <c r="I44" s="29">
        <f t="shared" ref="I44:I46" si="13">G44*125</f>
        <v>62.5</v>
      </c>
      <c r="J44" s="26">
        <v>35.0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12" t="s">
        <v>81</v>
      </c>
      <c r="B45" s="33">
        <v>2.0</v>
      </c>
      <c r="C45" s="14"/>
      <c r="D45" s="15">
        <f t="shared" ref="D45:D46" si="14">B45*125</f>
        <v>250</v>
      </c>
      <c r="E45" s="16"/>
      <c r="F45" s="22" t="s">
        <v>82</v>
      </c>
      <c r="G45" s="27">
        <v>0.5</v>
      </c>
      <c r="H45" s="28"/>
      <c r="I45" s="29">
        <f t="shared" si="13"/>
        <v>62.5</v>
      </c>
      <c r="J45" s="26">
        <v>20.0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12" t="s">
        <v>83</v>
      </c>
      <c r="B46" s="33">
        <v>3.0</v>
      </c>
      <c r="C46" s="14"/>
      <c r="D46" s="15">
        <f t="shared" si="14"/>
        <v>375</v>
      </c>
      <c r="E46" s="16"/>
      <c r="F46" s="22" t="s">
        <v>84</v>
      </c>
      <c r="G46" s="27">
        <v>0.09</v>
      </c>
      <c r="H46" s="28"/>
      <c r="I46" s="29">
        <f t="shared" si="13"/>
        <v>11.25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0" customHeight="1">
      <c r="A47" s="9" t="s">
        <v>42</v>
      </c>
      <c r="B47" s="17"/>
      <c r="C47" s="17"/>
      <c r="D47" s="18"/>
      <c r="F47" s="43" t="s">
        <v>85</v>
      </c>
      <c r="G47" s="44"/>
      <c r="H47" s="44"/>
      <c r="I47" s="25">
        <v>300.0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12" t="s">
        <v>44</v>
      </c>
      <c r="B48" s="33">
        <v>6.0</v>
      </c>
      <c r="C48" s="14"/>
      <c r="D48" s="15">
        <f t="shared" ref="D48:D50" si="15">B48*125</f>
        <v>750</v>
      </c>
      <c r="F48" s="43" t="s">
        <v>86</v>
      </c>
      <c r="G48" s="44"/>
      <c r="H48" s="44"/>
      <c r="I48" s="25">
        <v>125.0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12" t="s">
        <v>46</v>
      </c>
      <c r="B49" s="33">
        <v>0.6</v>
      </c>
      <c r="C49" s="14"/>
      <c r="D49" s="15">
        <f t="shared" si="15"/>
        <v>75</v>
      </c>
      <c r="F49" s="45" t="s">
        <v>87</v>
      </c>
      <c r="G49" s="10"/>
      <c r="H49" s="10"/>
      <c r="I49" s="1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0" customHeight="1">
      <c r="A50" s="12" t="s">
        <v>48</v>
      </c>
      <c r="B50" s="39">
        <v>1.75</v>
      </c>
      <c r="C50" s="14"/>
      <c r="D50" s="40">
        <f t="shared" si="15"/>
        <v>218.75</v>
      </c>
      <c r="F50" s="46" t="s">
        <v>88</v>
      </c>
      <c r="G50" s="47"/>
      <c r="H50" s="47"/>
      <c r="I50" s="48">
        <v>200.0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9" t="s">
        <v>50</v>
      </c>
      <c r="B51" s="17"/>
      <c r="C51" s="17"/>
      <c r="D51" s="18"/>
      <c r="E51" s="16"/>
      <c r="F51" s="46" t="s">
        <v>89</v>
      </c>
      <c r="G51" s="47"/>
      <c r="H51" s="47"/>
      <c r="I51" s="48">
        <v>300.0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0" customHeight="1">
      <c r="A52" s="36" t="s">
        <v>52</v>
      </c>
      <c r="B52" s="37">
        <v>3.0</v>
      </c>
      <c r="C52" s="38"/>
      <c r="D52" s="21">
        <v>400.0</v>
      </c>
      <c r="E52" s="26"/>
      <c r="F52" s="49" t="s">
        <v>90</v>
      </c>
      <c r="G52" s="10"/>
      <c r="H52" s="10"/>
      <c r="I52" s="11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0" customHeight="1">
      <c r="A53" s="12" t="s">
        <v>54</v>
      </c>
      <c r="B53" s="33">
        <v>6.0</v>
      </c>
      <c r="C53" s="14"/>
      <c r="D53" s="15">
        <f t="shared" ref="D53:D59" si="16">B53*125</f>
        <v>750</v>
      </c>
      <c r="E53" s="26"/>
      <c r="F53" s="50" t="s">
        <v>91</v>
      </c>
      <c r="G53" s="4"/>
      <c r="H53" s="4"/>
      <c r="I53" s="51">
        <v>400.0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0" customHeight="1">
      <c r="A54" s="12" t="s">
        <v>56</v>
      </c>
      <c r="B54" s="13">
        <v>0.5</v>
      </c>
      <c r="C54" s="14"/>
      <c r="D54" s="15">
        <f t="shared" si="16"/>
        <v>62.5</v>
      </c>
      <c r="E54" s="26"/>
      <c r="F54" s="50" t="s">
        <v>92</v>
      </c>
      <c r="G54" s="4"/>
      <c r="H54" s="4"/>
      <c r="I54" s="51">
        <v>700.0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0" customHeight="1">
      <c r="A55" s="12" t="s">
        <v>58</v>
      </c>
      <c r="B55" s="13">
        <v>0.75</v>
      </c>
      <c r="C55" s="14"/>
      <c r="D55" s="15">
        <f t="shared" si="16"/>
        <v>93.75</v>
      </c>
      <c r="E55" s="26"/>
      <c r="F55" s="50" t="s">
        <v>93</v>
      </c>
      <c r="G55" s="4"/>
      <c r="H55" s="4"/>
      <c r="I55" s="52">
        <v>35.0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0" customHeight="1">
      <c r="A56" s="12" t="s">
        <v>60</v>
      </c>
      <c r="B56" s="13">
        <v>0.5</v>
      </c>
      <c r="C56" s="14"/>
      <c r="D56" s="15">
        <f t="shared" si="16"/>
        <v>62.5</v>
      </c>
      <c r="E56" s="26"/>
      <c r="F56" s="50" t="s">
        <v>94</v>
      </c>
      <c r="G56" s="4"/>
      <c r="H56" s="4"/>
      <c r="I56" s="51" t="s">
        <v>95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12" t="s">
        <v>62</v>
      </c>
      <c r="B57" s="13">
        <v>0.75</v>
      </c>
      <c r="C57" s="14"/>
      <c r="D57" s="15">
        <f t="shared" si="16"/>
        <v>93.75</v>
      </c>
      <c r="E57" s="16"/>
      <c r="F57" s="50" t="s">
        <v>96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12" t="s">
        <v>64</v>
      </c>
      <c r="B58" s="13">
        <v>0.5</v>
      </c>
      <c r="C58" s="14"/>
      <c r="D58" s="15">
        <f t="shared" si="16"/>
        <v>62.5</v>
      </c>
      <c r="E58" s="1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0" customHeight="1">
      <c r="A59" s="12" t="s">
        <v>66</v>
      </c>
      <c r="B59" s="13">
        <v>2.0</v>
      </c>
      <c r="C59" s="14"/>
      <c r="D59" s="15">
        <f t="shared" si="16"/>
        <v>250</v>
      </c>
      <c r="E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0" customHeight="1">
      <c r="A60" s="9" t="s">
        <v>68</v>
      </c>
      <c r="B60" s="17"/>
      <c r="C60" s="17"/>
      <c r="D60" s="18"/>
      <c r="E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31" t="s">
        <v>70</v>
      </c>
      <c r="B61" s="13">
        <v>2.0</v>
      </c>
      <c r="C61" s="20"/>
      <c r="D61" s="21">
        <v>300.0</v>
      </c>
      <c r="E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0" customHeight="1">
      <c r="A62" s="31" t="s">
        <v>72</v>
      </c>
      <c r="B62" s="13">
        <v>8.0</v>
      </c>
      <c r="C62" s="20"/>
      <c r="D62" s="21">
        <v>450.0</v>
      </c>
      <c r="E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0" customHeight="1">
      <c r="A63" s="53" t="s">
        <v>97</v>
      </c>
      <c r="B63" s="4"/>
      <c r="C63" s="4"/>
      <c r="D63" s="4"/>
      <c r="E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0" customHeight="1">
      <c r="A64" s="43" t="s">
        <v>98</v>
      </c>
      <c r="B64" s="44"/>
      <c r="C64" s="44"/>
      <c r="D64" s="43" t="s">
        <v>99</v>
      </c>
      <c r="E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0" customHeight="1">
      <c r="A65" s="43" t="s">
        <v>100</v>
      </c>
      <c r="B65" s="44"/>
      <c r="C65" s="44"/>
      <c r="D65" s="43" t="s">
        <v>101</v>
      </c>
      <c r="E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0" customHeight="1">
      <c r="A66" s="43" t="s">
        <v>102</v>
      </c>
      <c r="B66" s="44"/>
      <c r="C66" s="44"/>
      <c r="D66" s="54">
        <v>5.25</v>
      </c>
      <c r="E66" s="4"/>
      <c r="K66" s="4"/>
      <c r="L66" s="50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0" customHeight="1">
      <c r="A67" s="43" t="s">
        <v>103</v>
      </c>
      <c r="B67" s="44"/>
      <c r="C67" s="44"/>
      <c r="D67" s="55">
        <v>12.0</v>
      </c>
      <c r="E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0" customHeight="1">
      <c r="E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0" customHeight="1">
      <c r="E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E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0" customHeight="1">
      <c r="E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0" customHeight="1">
      <c r="E72" s="4"/>
      <c r="K72" s="56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0" customHeight="1"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0" customHeight="1"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0" customHeight="1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0" customHeight="1"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</sheetData>
  <mergeCells count="5">
    <mergeCell ref="A1:D1"/>
    <mergeCell ref="A2:D2"/>
    <mergeCell ref="A5:D5"/>
    <mergeCell ref="F52:I52"/>
    <mergeCell ref="F49:I49"/>
  </mergeCells>
  <printOptions/>
  <pageMargins bottom="0.25" footer="0.0" header="0.0" left="0.75" right="0.25" top="0.2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2026-04-09T21:52:07Z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